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R:\2024\SIF 2024\TSJ - Anual trimestre 2024\"/>
    </mc:Choice>
  </mc:AlternateContent>
  <xr:revisionPtr revIDLastSave="0" documentId="13_ncr:1_{8D55B2C9-4D4A-4714-A1BC-3A0523325988}" xr6:coauthVersionLast="47" xr6:coauthVersionMax="47" xr10:uidLastSave="{00000000-0000-0000-0000-000000000000}"/>
  <bookViews>
    <workbookView xWindow="-120" yWindow="-120" windowWidth="29040" windowHeight="15525" xr2:uid="{00000000-000D-0000-FFFF-FFFF00000000}"/>
  </bookViews>
  <sheets>
    <sheet name="TSJ" sheetId="3" r:id="rId1"/>
  </sheets>
  <definedNames>
    <definedName name="_xlnm.Print_Area" localSheetId="0">TSJ!$A$1:$J$38</definedName>
    <definedName name="_xlnm.Print_Titles" localSheetId="0">TSJ!$1:$4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3" l="1"/>
  <c r="H27" i="3"/>
  <c r="G27" i="3"/>
  <c r="I25" i="3"/>
  <c r="I26" i="3"/>
  <c r="I18" i="3"/>
  <c r="I13" i="3"/>
  <c r="I16" i="3"/>
  <c r="I19" i="3"/>
  <c r="I23" i="3"/>
  <c r="I24" i="3"/>
  <c r="I9" i="3" l="1"/>
  <c r="H6" i="3" l="1"/>
  <c r="H7" i="3"/>
  <c r="I12" i="3"/>
  <c r="I11" i="3"/>
  <c r="I10" i="3"/>
  <c r="I5" i="3"/>
  <c r="I6" i="3" l="1"/>
</calcChain>
</file>

<file path=xl/sharedStrings.xml><?xml version="1.0" encoding="utf-8"?>
<sst xmlns="http://schemas.openxmlformats.org/spreadsheetml/2006/main" count="113" uniqueCount="72">
  <si>
    <t>Importe Contrato</t>
  </si>
  <si>
    <t>PROGRAMAS Y PROYECTOS DE INVERSIÓN</t>
  </si>
  <si>
    <t>Total</t>
  </si>
  <si>
    <t>Programas y Proyectos de Inversión</t>
  </si>
  <si>
    <t>AURORA BLANCO OROZCO</t>
  </si>
  <si>
    <t>ESCALA DEL NORTE S.A DE C.V.</t>
  </si>
  <si>
    <t xml:space="preserve">AXIS ARQUITECTURA S.A. DE C.V. </t>
  </si>
  <si>
    <t>Realización del proyecto ejecutivo de diseño estructural y techumbre para la construcción de un mezzanine en el patio central del edificio denominado “Juzgados Civiles y Familiares” del Distrito Galeana, en el municipio de Nuevo Casas Grandes, Chih., ubicado en la calle Libramiento Luis R. Blanco y Francisco I. Madero, número 1300, de la colonia Obrera en Nuevo Casas Grandes.</t>
  </si>
  <si>
    <t>Realización de los servicios profesionales consistentes en proyecto ejecutivo, relacionado a la planeación, proyecto y diseño arquitectónico de edificaciones para la construcción de una bodega que será utilizada por la Dirección de Archivo,  misma que se ubicará en carretera Chihuahua – Aldama Km 3+600, al interior del Complejo Estatal de Seguridad Publica, en el municipio de Chihuahua.</t>
  </si>
  <si>
    <t>Realización de los servicios profesionales relacionados con obras públicas consistentes en la elaboración de un Proyecto Ejecutivo Arquitectónico, necesario para la construcción de un salón de convivencias que será utilizado por el Centro de Convivencia Familiar Supervisada del Distrito Bravos el cual se encuentra ubicado en calle 2 de abril esquina con calle Escobedo, de la colonia Partido Escobedo en Ciudad Juarez, Chihuahua</t>
  </si>
  <si>
    <t>DEPARTAMENTO DE MANTENIMIENTO Y SERVICIOS GENERALES</t>
  </si>
  <si>
    <t>ADJUDICACIÓN DIRECTA</t>
  </si>
  <si>
    <t>DIRECCIÓN GENERAL DE ADMINISTRACIÓN</t>
  </si>
  <si>
    <t xml:space="preserve">Realización de la obra pública denominada “Adecuación de la fachada del Edificio identificado como "DEGOLLADO", ubicado en calle Santos Degollado 3500 colonia Obrera en la ciudad de Chihuahua, Chih, así como, los anexos técnicos adjuntos al presente y el catálogo de conceptos y demás documentos de obra inherentes. </t>
  </si>
  <si>
    <t>LICITACIÓN PÚBLICA</t>
  </si>
  <si>
    <t>INFRAESTRUCTURA GLOBAL PABE S.A. DE C.V. EN ASOCIACIÓN CON CONSTRUCTORA PEHEM S.A. DE C.V.</t>
  </si>
  <si>
    <t>Ejecución de la obra pública denominada: TRABAJOS DE EDIFICACIÓN Y RESTAURACIÓN PARA LA CIUDAD JUDICIAL EN LA CIUDAD DE HIDALGO DEL PARRAL, CHIHUAHUA, la cual se ubica en Av. Villa Escobedo, calles Prof. Daniel Royval Monge, número 1-A, en Hidalgo del Parral Chihuahua;  “LOS CONTRATISTAS” se obligan a realizar los trabajos hasta su total terminación, acatando para ello lo establecido en su Propuesta Técnica y Económica presentada en la Licitación Pública Nacional Presencial No. LPOP CJE 02/2024, en el Programa de Ejecución aprobado (Forma E-6), en el catálogo de conceptos (Forma E-5).</t>
  </si>
  <si>
    <t>GRUPO CADUMA CONSULTORES, S. DE R.L. DE C.V.</t>
  </si>
  <si>
    <t xml:space="preserve">Realización del Proyecto Ejecutivo para la construcción de la ampliación del área de concentración de Archivo, a ubicarse en el sótano 2 del edificio denominado “Centro de Justicia”, ubicado en la avenida Ocampo, numero 119, en la ciudad de Chihuahua, Chih. </t>
  </si>
  <si>
    <t>DIRECCIÓN DE TECNOLOGÍAS DE LA INFORMACIÓN</t>
  </si>
  <si>
    <t xml:space="preserve">SOLUCIONES EN CONSTRUCCIÓN Y PRESUPUESTOS, S.A. DE C.V. </t>
  </si>
  <si>
    <t xml:space="preserve">Realización de los servicios profesionales relacionados con obra pública consistentes en la elaboración de 3 Proyectos Ejecutivos que incluyan la planeación, levantamiento físico de las zonas de trabajo, memoria descriptiva, plano arquitectónico, entre otros, con el fin de conocer detalles, especificaciones de materiales y elementos necesarios para llevar a cabo la instalación de fibra óptica en edificios del Poder Judicial de los Distritos Judiciales Morelos, Bravos e Hidalgo. </t>
  </si>
  <si>
    <t>MARIO LOERA JUÁREZ</t>
  </si>
  <si>
    <t>Ejecución de la obra pública denominada: “TRABAJOS DE AMPLIACIÓN DE EDIFICIO PARA EL ARCHIVO DE CONCENTRACIÓN DEL PODER JUDICIAL DEL ESTADO DE CHIHUAHUA,”, ubicado en el terreno contiguo al archivo de concentración ubicado en Carretera Chihuahua-Aldama, K.M 3.5, C.P. 31313, al interior del Complejo Estatal de Seguridad Pública del Estado en el municipio de Chihuahua;  “EL CONTRATISTA” se obliga a realizar los trabajos hasta su total terminación, acatando para ello lo establecido en su Propuesta Técnica y Económica presentada en la Licitación Pública Nacional Presencial No. LPOP CJE 04/2024, en el Programa de Ejecución aprobado (Forma E-6), en el catálogo de conceptos (Forma E-5), en el proyecto ejecutivo integral de obra pública, en las especificaciones, en el clausulado de este Contrato</t>
  </si>
  <si>
    <t>CONTRATO DRMSG O.P. 11/2024</t>
  </si>
  <si>
    <t>CONTRATO DRMSG O.P. 13/2024</t>
  </si>
  <si>
    <t>CONTRATO DRMSG O.P. 14/2024</t>
  </si>
  <si>
    <t>CONTRATO DRMSG O.P. 15/2024</t>
  </si>
  <si>
    <t>CONTRATO DRMSG O.P. 16/2024</t>
  </si>
  <si>
    <t>CONTRATO DRMSG O.P. 17/2024</t>
  </si>
  <si>
    <t>CONTRATO DRMSG O.P. 18/2024</t>
  </si>
  <si>
    <t>CONTRATO DRMSG O.P. 19/2024</t>
  </si>
  <si>
    <t>APSA INGENIERÍA, S.A. DE C.V.,</t>
  </si>
  <si>
    <t>APSA INGENIERÍA, S.A. DE C.V.</t>
  </si>
  <si>
    <t>STRABY PROYECTOS Y CONSTRUCCIÓN S.A. DE C.V.</t>
  </si>
  <si>
    <t>ABRAHAM LEONEL LÓPEZ LEÓN</t>
  </si>
  <si>
    <t>CONSTRUCCIONES INTEGRALES Y COMUNICACIONES, S.A. DE C.V.,  EN CONJUNTO CON BOWERA, S.A. DE C.V.</t>
  </si>
  <si>
    <t>EDUARDO ALFREDO RIVERA VIEZCAS</t>
  </si>
  <si>
    <t xml:space="preserve">Ejecución de la obra pública denominada: Construcción de la Ampliación del área de Concentración de Archivo del Sótano 2, del Centro de Justicia, ubicado en Avenida Melchor Ocampo, número 119 (ciento diecinueve), Zona Centro en la ciudad de Chihuahua, Chih, de conformidad con los anexos técnicos adjuntos al presente y el catálogo de conceptos y demás documentos de obra inherentes. </t>
  </si>
  <si>
    <t xml:space="preserve">Realización de los servicios profesionales relacionados con obras públicas consistentes en elaboración de Proyecto Ejecutivo para la construcción del edificio que albergará el  Tribunal de Justicia Laboral en el Distrito Judicial Bravos, en el inmueble ubicado en las inmediaciones de los Juzgados Civiles y Familiares del Distrito Judicial Bravos, con dirección en Eje vial Juan Gabriel y Aserraderos S/N, colonia San Antonio en ciudad Juárez, Chih. </t>
  </si>
  <si>
    <t>Ejecución de la obra pública denominada: Construcción de la ampliación del estacionamiento de empleados y usuarios para Juzgados del Distrito Judicial Galeana en la Ciudad de Nuevo Casas Grandes, Chihuahua</t>
  </si>
  <si>
    <t xml:space="preserve">Realización de los servicios profesionales relacionados con obra pública consistentes en la elaboración de un Proyecto Ejecutivo necesario para la Instalación de escaleras eléctricas en la Torre Sur del edificio “Centro de Justicia” del Distrito Judicial Morelos en la Ciudad de Chihuahua, ubicado en Av. Ocampo número 119, colonia centro. </t>
  </si>
  <si>
    <t>Ejecución de la obra denominada “construcción de baños en el edificio “DEGOLLADO” del Distrito Judicial Morelos en la Ciudad de Chihuahua, ubicado en calle Santos Degollado 3500, colonia obrera en Chihuahua, Chih</t>
  </si>
  <si>
    <t>Ejecución de la obra pública denominada: Construcción de caseta de vigilancia y adecuaciones en fachadas del Archivo de Concentración denominado “SANDERS” en Ciudad Juárez, Chihuahua, Distrito Judicial Bravos, con domicilio en Eje Vial Juan Gabriel y Av. Sanders #1360.</t>
  </si>
  <si>
    <t>Ejecución de la obra pública denominada: “SUMINISTRO E INSTALACIÓN DE FIBRA ÓPTICA ENTRE EDIFICIOS DEL PODER JUDICIAL EN EL DISTRITO JUDICIAL MORELOS EN LA CIUDAD DE CHIHUAHUA Y DISTRITO JUDICIAL BRAVOS EN CIUDAD JUÁREZ”;  “EL CONTRATISTA” se obliga a realizar los trabajos hasta su total terminación, acatando para ello lo establecido en su Propuesta Técnica y Económica presentada en la Licitación Pública Nacional Presencial No. LPOP CJE 05/2024, en el Programa de Ejecución aprobado (Forma E-6), en el catálogo de conceptos (Forma E-5), en el proyecto ejecutivo integral de obra pública, en las especificaciones, en el clausulado de este Contrato.</t>
  </si>
  <si>
    <t xml:space="preserve">Suministro e instalación de 14 unidades de clima tipo minisplit, incluyendo la instalación eléctrica necesaria para su funcionamiento  todo en el edificio denominado Degollado, ubicado en calle Santos Degollado 3500, colonia Obrera en la ciudad de Chihuahua </t>
  </si>
  <si>
    <t>STAHL CONSTRUCCIONES, S.A. DE C.V. EN ASOCIACIÓN CON CYP CRUZ SÁENZ, S.A. DE C.V.</t>
  </si>
  <si>
    <t>PODER JUDICIAL DEL ESTADO DE CHIHUAHUA</t>
  </si>
  <si>
    <t>Del 01 de enero al 31 de diciembre de 2024</t>
  </si>
  <si>
    <t>Importe Pagado del 1 de enero al 31 de diciembre de 2024</t>
  </si>
  <si>
    <t>ROCOSA CONSTRUCCIONES S.A. DE C.V.</t>
  </si>
  <si>
    <t>CABA CONSTRUCCIONES DE CHIHUAHUA, S.A. DE C.V.</t>
  </si>
  <si>
    <t>CONTRATO DRMSG O.P. 20/2024</t>
  </si>
  <si>
    <t>CONTRATO DRMSG O.P. 21/2024</t>
  </si>
  <si>
    <t>Ejecución de la obra pública denominada “Construcción de cubierta en patio interior de los juzgados civiles y familiares ubicado en el km 3 de la carretera Guerrero-Madera ciudad Guerrero, del distrito judicial Guerrero”</t>
  </si>
  <si>
    <t>Ejecución de la obra pública denominada “construcción de la oficina de la Presidencia del Tribunal Superior de Justicia del Estado y del Consejo de la Judicatura y adecuaciones complementarias en Ciudad Judicial, distrito judicial Bravos, ubicado en Barranco Azul s/n colonia Toribio Ortega, en Ciudad Juárez”.</t>
  </si>
  <si>
    <t>CONVENIO MODIFICATORIO DRMSG O.P. 11/2024 M-1</t>
  </si>
  <si>
    <t>CONVENIO MODIFICATORIO DRMSG O.P. 17/2024-M1</t>
  </si>
  <si>
    <t>CONTRATO  DRMSG O.P. 01/2024</t>
  </si>
  <si>
    <t>CONTRATO  DRMSG O.P. 02/2024</t>
  </si>
  <si>
    <t>CONTRATO  DRMSG O.P. 03/2024</t>
  </si>
  <si>
    <t>CONTRATO  DRMSG O.P. 05/2024</t>
  </si>
  <si>
    <t>CONTRATO  DRMSG O.P. 06/2024</t>
  </si>
  <si>
    <t>CONTRATO  DRMSG O.P. 07/2024</t>
  </si>
  <si>
    <t>CONTRATO  DRMSG O.P. 08/2024</t>
  </si>
  <si>
    <t>CONTRATO  DRMSG O.P. 09/2024</t>
  </si>
  <si>
    <t>CONTRATO  DRMSG O.P. 10/2024</t>
  </si>
  <si>
    <t>CONVENIO MODIFICATORIO DRMSG O.P. 14/2024 M-1</t>
  </si>
  <si>
    <t>COMENTARIO</t>
  </si>
  <si>
    <t>Ejecución de la obra pública denominada: “CONSTRUCCIÓN DEL CENTRO DE CONVIVENCIAS FAMILIARES DEL DISTRITO JUDICIAL BRAVOS EN CIUDAD JUÁREZ, CHIHUAHUA”, la cual se ejecutara en el inmueble ubicado  en la calle 2 de abril esquina con calle Escobedo, de la colonia Partido Escobedo en Ciudad Juarez, Chihuahua;  “EL CONTRATISTA” se obliga a realizar los trabajos hasta su total terminación, acatando para ello lo establecido en su Propuesta Técnica y Económica presentada en la Licitación Pública Nacional Presencial No. LPOP CJE 03/2024, en el Programa de Ejecución aprobado (Forma E-6), en el catálogo de conceptos (Forma E-5), en el proyecto ejecutivo integral de obra pública, en las especificaciones, en el clausulado de este Contrato, así como lo establecido en los diversos ordenamientos y normas de construcción vigentes, mismos que se tienen por reproducidos en su totalidad como partes integrantes del presente Instrumento.</t>
  </si>
  <si>
    <t>El importe pendiente por ejercer se ejecutará a partir del 16 de diciembre de 2024, con recursos transferidos al Fondo Auxiliar para la Administración de Justicia. En consecuencia, dicho contrato será incorporado a los Programas y Proyectos de Inversión del Fondo.</t>
  </si>
  <si>
    <t>Importe Pendiente por 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</si>
</sst>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7"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1"/>
      <color rgb="FF000000"/>
      <name val="Arial"/>
      <family val="2"/>
    </font>
    <font>
      <sz val="12"/>
      <name val="Calibri Light"/>
      <family val="2"/>
      <scheme val="major"/>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theme="6" tint="0.59999389629810485"/>
        <bgColor indexed="64"/>
      </patternFill>
    </fill>
    <fill>
      <patternFill patternType="solid">
        <fgColor theme="6" tint="0.59999389629810485"/>
        <bgColor theme="0" tint="-0.14999847407452621"/>
      </patternFill>
    </fill>
    <fill>
      <patternFill patternType="solid">
        <fgColor theme="0" tint="-0.34998626667073579"/>
        <bgColor theme="0" tint="-0.14999847407452621"/>
      </patternFill>
    </fill>
    <fill>
      <patternFill patternType="solid">
        <fgColor theme="0" tint="-0.34998626667073579"/>
        <bgColor indexed="64"/>
      </patternFill>
    </fill>
    <fill>
      <patternFill patternType="solid">
        <fgColor rgb="FFBFBFBF"/>
        <bgColor indexed="64"/>
      </patternFill>
    </fill>
    <fill>
      <patternFill patternType="solid">
        <fgColor theme="0" tint="-0.14999847407452621"/>
        <bgColor indexed="64"/>
      </patternFill>
    </fill>
  </fills>
  <borders count="10">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thin">
        <color theme="1"/>
      </left>
      <right/>
      <top style="thin">
        <color theme="1"/>
      </top>
      <bottom/>
      <diagonal/>
    </border>
  </borders>
  <cellStyleXfs count="2">
    <xf numFmtId="0" fontId="0" fillId="0" borderId="0"/>
    <xf numFmtId="43" fontId="6" fillId="0" borderId="0" applyFont="0" applyFill="0" applyBorder="0" applyAlignment="0" applyProtection="0"/>
  </cellStyleXfs>
  <cellXfs count="37">
    <xf numFmtId="0" fontId="0" fillId="0" borderId="0" xfId="0"/>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 fillId="3" borderId="5"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2" fillId="6" borderId="3" xfId="0" applyFont="1" applyFill="1" applyBorder="1" applyAlignment="1">
      <alignment horizontal="right" vertical="center" wrapText="1"/>
    </xf>
    <xf numFmtId="0" fontId="5" fillId="0" borderId="2" xfId="0" applyFont="1" applyBorder="1" applyAlignment="1">
      <alignment horizontal="justify" vertical="center"/>
    </xf>
    <xf numFmtId="8" fontId="1" fillId="2" borderId="2" xfId="0" applyNumberFormat="1" applyFont="1" applyFill="1" applyBorder="1" applyAlignment="1">
      <alignment horizontal="right" vertical="center" wrapText="1"/>
    </xf>
    <xf numFmtId="0" fontId="1" fillId="0" borderId="1" xfId="0" applyFont="1" applyBorder="1" applyAlignment="1">
      <alignment horizontal="center" vertical="center" wrapText="1"/>
    </xf>
    <xf numFmtId="14" fontId="1" fillId="0" borderId="4" xfId="0" applyNumberFormat="1" applyFont="1" applyBorder="1" applyAlignment="1">
      <alignment horizontal="center" vertical="center" wrapText="1"/>
    </xf>
    <xf numFmtId="8" fontId="1" fillId="0" borderId="2" xfId="0" applyNumberFormat="1" applyFont="1" applyBorder="1" applyAlignment="1">
      <alignment horizontal="right" vertical="center" wrapText="1"/>
    </xf>
    <xf numFmtId="8" fontId="2" fillId="7" borderId="3" xfId="0" applyNumberFormat="1" applyFont="1" applyFill="1" applyBorder="1" applyAlignment="1">
      <alignment horizontal="right" vertical="center" wrapText="1"/>
    </xf>
    <xf numFmtId="0" fontId="0" fillId="0" borderId="0" xfId="0" applyAlignment="1">
      <alignment horizontal="right"/>
    </xf>
    <xf numFmtId="8" fontId="0" fillId="0" borderId="0" xfId="0" applyNumberFormat="1"/>
    <xf numFmtId="0" fontId="0" fillId="0" borderId="0" xfId="0" applyAlignment="1">
      <alignment wrapText="1"/>
    </xf>
    <xf numFmtId="43" fontId="0" fillId="0" borderId="0" xfId="1" applyFont="1"/>
    <xf numFmtId="43" fontId="0" fillId="0" borderId="0" xfId="0" applyNumberFormat="1"/>
    <xf numFmtId="8" fontId="2" fillId="0" borderId="3" xfId="0" applyNumberFormat="1" applyFont="1" applyBorder="1" applyAlignment="1">
      <alignment horizontal="right" vertical="center" wrapText="1"/>
    </xf>
    <xf numFmtId="0" fontId="1"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8" fontId="0" fillId="0" borderId="0" xfId="0" applyNumberFormat="1" applyAlignment="1">
      <alignment horizontal="right"/>
    </xf>
    <xf numFmtId="0" fontId="1" fillId="3" borderId="8" xfId="0" applyFont="1" applyFill="1" applyBorder="1" applyAlignment="1">
      <alignment horizontal="center" vertical="center" wrapText="1"/>
    </xf>
    <xf numFmtId="14" fontId="1" fillId="3" borderId="9" xfId="0" applyNumberFormat="1" applyFont="1" applyFill="1" applyBorder="1" applyAlignment="1">
      <alignment horizontal="center" vertical="center" wrapText="1"/>
    </xf>
    <xf numFmtId="0" fontId="5" fillId="0" borderId="7" xfId="0" applyFont="1" applyBorder="1" applyAlignment="1">
      <alignment horizontal="justify" vertical="center"/>
    </xf>
    <xf numFmtId="8" fontId="1" fillId="2" borderId="7" xfId="0" applyNumberFormat="1" applyFont="1" applyFill="1" applyBorder="1" applyAlignment="1">
      <alignment horizontal="right" vertical="center" wrapText="1"/>
    </xf>
    <xf numFmtId="8" fontId="1" fillId="0" borderId="7" xfId="0" applyNumberFormat="1" applyFont="1" applyBorder="1" applyAlignment="1">
      <alignment horizontal="right" vertical="center" wrapText="1"/>
    </xf>
    <xf numFmtId="0" fontId="0" fillId="0" borderId="2" xfId="0" applyBorder="1" applyAlignment="1">
      <alignment horizontal="center" vertical="center"/>
    </xf>
    <xf numFmtId="0" fontId="2" fillId="5" borderId="2" xfId="0" applyFont="1" applyFill="1" applyBorder="1" applyAlignment="1">
      <alignment horizontal="center" vertical="center" wrapText="1"/>
    </xf>
    <xf numFmtId="0" fontId="0" fillId="0" borderId="2" xfId="0" applyBorder="1" applyAlignment="1">
      <alignment horizontal="center" vertical="center" wrapText="1"/>
    </xf>
    <xf numFmtId="8" fontId="2" fillId="9" borderId="2" xfId="0" applyNumberFormat="1" applyFont="1" applyFill="1" applyBorder="1" applyAlignment="1">
      <alignment horizontal="right" vertical="center" wrapText="1"/>
    </xf>
    <xf numFmtId="8" fontId="2" fillId="9" borderId="7" xfId="0" applyNumberFormat="1" applyFont="1" applyFill="1" applyBorder="1" applyAlignment="1">
      <alignment horizontal="right"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4" borderId="2" xfId="0" applyFont="1" applyFill="1" applyBorder="1" applyAlignment="1">
      <alignment horizontal="center" vertical="center"/>
    </xf>
    <xf numFmtId="49" fontId="4" fillId="8" borderId="0" xfId="0" applyNumberFormat="1" applyFont="1" applyFill="1" applyAlignment="1" applyProtection="1">
      <alignment horizontal="center" vertical="center"/>
      <protection locked="0"/>
    </xf>
  </cellXfs>
  <cellStyles count="2">
    <cellStyle name="Millares" xfId="1" builtinId="3"/>
    <cellStyle name="Normal" xfId="0" builtinId="0"/>
  </cellStyles>
  <dxfs count="2">
    <dxf>
      <fill>
        <patternFill patternType="solid">
          <bgColor theme="5" tint="0.59996337778862885"/>
        </patternFill>
      </fill>
    </dxf>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1500052</xdr:colOff>
      <xdr:row>31</xdr:row>
      <xdr:rowOff>48163</xdr:rowOff>
    </xdr:from>
    <xdr:to>
      <xdr:col>4</xdr:col>
      <xdr:colOff>404140</xdr:colOff>
      <xdr:row>37</xdr:row>
      <xdr:rowOff>175162</xdr:rowOff>
    </xdr:to>
    <xdr:sp macro="" textlink="">
      <xdr:nvSpPr>
        <xdr:cNvPr id="2" name="CuadroTexto 1">
          <a:extLst>
            <a:ext uri="{FF2B5EF4-FFF2-40B4-BE49-F238E27FC236}">
              <a16:creationId xmlns:a16="http://schemas.microsoft.com/office/drawing/2014/main" id="{9242C5E7-3A93-44F7-9363-99DE22AFA24C}"/>
            </a:ext>
          </a:extLst>
        </xdr:cNvPr>
        <xdr:cNvSpPr txBox="1"/>
      </xdr:nvSpPr>
      <xdr:spPr>
        <a:xfrm>
          <a:off x="1500052" y="12333799"/>
          <a:ext cx="6298071" cy="1289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t>       _____________________________________________________________________________</a:t>
          </a:r>
        </a:p>
        <a:p>
          <a:pPr algn="ctr"/>
          <a:r>
            <a:rPr lang="es-MX" sz="1400" b="1"/>
            <a:t>REVISÓ:</a:t>
          </a:r>
        </a:p>
        <a:p>
          <a:pPr algn="ctr"/>
          <a:r>
            <a:rPr lang="es-MX" sz="1400" b="1" baseline="0"/>
            <a:t>LIC. CLAUDIA IBETT BRIONES ARENAS</a:t>
          </a:r>
        </a:p>
        <a:p>
          <a:pPr algn="ctr"/>
          <a:r>
            <a:rPr lang="es-MX" sz="1400" b="1" baseline="0"/>
            <a:t>DIRECTORA DE  RECURSOS MATERIALES  Y SERVICIOS GENERALES</a:t>
          </a:r>
          <a:endParaRPr lang="es-MX" sz="1400" b="1"/>
        </a:p>
      </xdr:txBody>
    </xdr:sp>
    <xdr:clientData/>
  </xdr:twoCellAnchor>
  <xdr:twoCellAnchor>
    <xdr:from>
      <xdr:col>5</xdr:col>
      <xdr:colOff>2350374</xdr:colOff>
      <xdr:row>31</xdr:row>
      <xdr:rowOff>122763</xdr:rowOff>
    </xdr:from>
    <xdr:to>
      <xdr:col>8</xdr:col>
      <xdr:colOff>1000931</xdr:colOff>
      <xdr:row>37</xdr:row>
      <xdr:rowOff>108331</xdr:rowOff>
    </xdr:to>
    <xdr:sp macro="" textlink="">
      <xdr:nvSpPr>
        <xdr:cNvPr id="3" name="CuadroTexto 2">
          <a:extLst>
            <a:ext uri="{FF2B5EF4-FFF2-40B4-BE49-F238E27FC236}">
              <a16:creationId xmlns:a16="http://schemas.microsoft.com/office/drawing/2014/main" id="{2D52CA7E-1FB1-4BA5-9006-0AD4AD3723E9}"/>
            </a:ext>
          </a:extLst>
        </xdr:cNvPr>
        <xdr:cNvSpPr txBox="1"/>
      </xdr:nvSpPr>
      <xdr:spPr>
        <a:xfrm>
          <a:off x="10971306" y="12408399"/>
          <a:ext cx="6803311" cy="1147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t> _____________________________________________________________________________</a:t>
          </a:r>
        </a:p>
        <a:p>
          <a:pPr algn="ctr"/>
          <a:r>
            <a:rPr lang="es-MX" sz="1400" b="1"/>
            <a:t> ELABORÓ:</a:t>
          </a:r>
        </a:p>
        <a:p>
          <a:pPr algn="ctr"/>
          <a:r>
            <a:rPr lang="es-MX" sz="1400" b="1" baseline="0"/>
            <a:t>LIC. MARÍA DE LOURDES BLANCO ALARCON</a:t>
          </a:r>
        </a:p>
        <a:p>
          <a:pPr algn="ctr"/>
          <a:r>
            <a:rPr lang="es-MX" sz="1400" b="1" baseline="0"/>
            <a:t>JEFA DEL DEPARTAMENTO DE ADQUISICIONES</a:t>
          </a:r>
          <a:endParaRPr lang="es-MX" sz="14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showGridLines="0" tabSelected="1" view="pageBreakPreview" topLeftCell="D25" zoomScale="90" zoomScaleNormal="90" zoomScaleSheetLayoutView="90" workbookViewId="0">
      <selection activeCell="G44" sqref="G44"/>
    </sheetView>
  </sheetViews>
  <sheetFormatPr baseColWidth="10" defaultColWidth="20.5703125" defaultRowHeight="15" x14ac:dyDescent="0.25"/>
  <cols>
    <col min="1" max="1" width="28.140625" customWidth="1"/>
    <col min="2" max="2" width="21.5703125" customWidth="1"/>
    <col min="3" max="3" width="23.28515625" customWidth="1"/>
    <col min="4" max="4" width="27.42578125" style="14" customWidth="1"/>
    <col min="5" max="5" width="20.5703125" customWidth="1"/>
    <col min="6" max="6" width="62.140625" customWidth="1"/>
    <col min="7" max="7" width="20.5703125" style="12"/>
    <col min="8" max="8" width="22.140625" customWidth="1"/>
    <col min="10" max="10" width="43.5703125" customWidth="1"/>
  </cols>
  <sheetData>
    <row r="1" spans="1:13" x14ac:dyDescent="0.25">
      <c r="A1" s="36" t="s">
        <v>47</v>
      </c>
      <c r="B1" s="36"/>
      <c r="C1" s="36"/>
      <c r="D1" s="36"/>
      <c r="E1" s="36"/>
      <c r="F1" s="36"/>
      <c r="G1" s="36"/>
      <c r="H1" s="36"/>
      <c r="I1" s="36"/>
      <c r="J1" s="36"/>
    </row>
    <row r="2" spans="1:13" x14ac:dyDescent="0.25">
      <c r="A2" s="36" t="s">
        <v>3</v>
      </c>
      <c r="B2" s="36"/>
      <c r="C2" s="36"/>
      <c r="D2" s="36"/>
      <c r="E2" s="36"/>
      <c r="F2" s="36"/>
      <c r="G2" s="36"/>
      <c r="H2" s="36"/>
      <c r="I2" s="36"/>
      <c r="J2" s="36"/>
    </row>
    <row r="3" spans="1:13" x14ac:dyDescent="0.25">
      <c r="A3" s="36" t="s">
        <v>48</v>
      </c>
      <c r="B3" s="36"/>
      <c r="C3" s="36"/>
      <c r="D3" s="36"/>
      <c r="E3" s="36"/>
      <c r="F3" s="36"/>
      <c r="G3" s="36"/>
      <c r="H3" s="36"/>
      <c r="I3" s="36"/>
      <c r="J3" s="36"/>
    </row>
    <row r="4" spans="1:13" ht="51" customHeight="1" x14ac:dyDescent="0.25">
      <c r="A4" s="35" t="s">
        <v>1</v>
      </c>
      <c r="B4" s="35"/>
      <c r="C4" s="35"/>
      <c r="D4" s="35"/>
      <c r="E4" s="35"/>
      <c r="F4" s="35"/>
      <c r="G4" s="27" t="s">
        <v>0</v>
      </c>
      <c r="H4" s="27" t="s">
        <v>49</v>
      </c>
      <c r="I4" s="27" t="s">
        <v>71</v>
      </c>
      <c r="J4" s="27" t="s">
        <v>68</v>
      </c>
    </row>
    <row r="5" spans="1:13" ht="114.75" customHeight="1" x14ac:dyDescent="0.25">
      <c r="A5" s="2" t="s">
        <v>10</v>
      </c>
      <c r="B5" s="2" t="s">
        <v>11</v>
      </c>
      <c r="C5" s="2" t="s">
        <v>4</v>
      </c>
      <c r="D5" s="2" t="s">
        <v>58</v>
      </c>
      <c r="E5" s="3">
        <v>45349</v>
      </c>
      <c r="F5" s="6" t="s">
        <v>7</v>
      </c>
      <c r="G5" s="7">
        <v>86478</v>
      </c>
      <c r="H5" s="10">
        <v>86478</v>
      </c>
      <c r="I5" s="7">
        <f>+G5-H5</f>
        <v>0</v>
      </c>
      <c r="J5" s="26"/>
    </row>
    <row r="6" spans="1:13" ht="111" customHeight="1" x14ac:dyDescent="0.25">
      <c r="A6" s="8" t="s">
        <v>10</v>
      </c>
      <c r="B6" s="8" t="s">
        <v>11</v>
      </c>
      <c r="C6" s="8" t="s">
        <v>5</v>
      </c>
      <c r="D6" s="8" t="s">
        <v>59</v>
      </c>
      <c r="E6" s="9">
        <v>45355</v>
      </c>
      <c r="F6" s="6" t="s">
        <v>8</v>
      </c>
      <c r="G6" s="10">
        <v>371666.88</v>
      </c>
      <c r="H6" s="10">
        <f>148666.75+223000.13</f>
        <v>371666.88</v>
      </c>
      <c r="I6" s="10">
        <f>+G6-H6</f>
        <v>0</v>
      </c>
      <c r="J6" s="26"/>
    </row>
    <row r="7" spans="1:13" ht="126" x14ac:dyDescent="0.25">
      <c r="A7" s="1" t="s">
        <v>10</v>
      </c>
      <c r="B7" s="1" t="s">
        <v>11</v>
      </c>
      <c r="C7" s="1" t="s">
        <v>6</v>
      </c>
      <c r="D7" s="1" t="s">
        <v>60</v>
      </c>
      <c r="E7" s="4">
        <v>45376</v>
      </c>
      <c r="F7" s="6" t="s">
        <v>9</v>
      </c>
      <c r="G7" s="7">
        <v>535834.93000000005</v>
      </c>
      <c r="H7" s="10">
        <f>160750.47+338718.46</f>
        <v>499468.93000000005</v>
      </c>
      <c r="I7" s="7">
        <v>0</v>
      </c>
      <c r="J7" s="26"/>
    </row>
    <row r="8" spans="1:13" ht="105" customHeight="1" x14ac:dyDescent="0.25">
      <c r="A8" s="1" t="s">
        <v>12</v>
      </c>
      <c r="B8" s="1" t="s">
        <v>11</v>
      </c>
      <c r="C8" s="1" t="s">
        <v>6</v>
      </c>
      <c r="D8" s="1" t="s">
        <v>61</v>
      </c>
      <c r="E8" s="4">
        <v>45432</v>
      </c>
      <c r="F8" s="6" t="s">
        <v>13</v>
      </c>
      <c r="G8" s="7">
        <v>190632.71</v>
      </c>
      <c r="H8" s="10">
        <v>154063.94</v>
      </c>
      <c r="I8" s="7">
        <v>0</v>
      </c>
      <c r="J8" s="26"/>
    </row>
    <row r="9" spans="1:13" ht="173.25" x14ac:dyDescent="0.25">
      <c r="A9" s="1" t="s">
        <v>12</v>
      </c>
      <c r="B9" s="1" t="s">
        <v>14</v>
      </c>
      <c r="C9" s="1" t="s">
        <v>15</v>
      </c>
      <c r="D9" s="1" t="s">
        <v>62</v>
      </c>
      <c r="E9" s="4">
        <v>45436</v>
      </c>
      <c r="F9" s="6" t="s">
        <v>16</v>
      </c>
      <c r="G9" s="7">
        <v>47052106.780000001</v>
      </c>
      <c r="H9" s="10">
        <v>36629035.699999996</v>
      </c>
      <c r="I9" s="29">
        <f t="shared" ref="I9:I26" si="0">+G9-H9</f>
        <v>10423071.080000006</v>
      </c>
      <c r="J9" s="28" t="s">
        <v>70</v>
      </c>
    </row>
    <row r="10" spans="1:13" ht="78.75" x14ac:dyDescent="0.25">
      <c r="A10" s="1" t="s">
        <v>12</v>
      </c>
      <c r="B10" s="1" t="s">
        <v>11</v>
      </c>
      <c r="C10" s="1" t="s">
        <v>17</v>
      </c>
      <c r="D10" s="1" t="s">
        <v>63</v>
      </c>
      <c r="E10" s="4">
        <v>45439</v>
      </c>
      <c r="F10" s="6" t="s">
        <v>18</v>
      </c>
      <c r="G10" s="7">
        <v>197200</v>
      </c>
      <c r="H10" s="10">
        <v>197200</v>
      </c>
      <c r="I10" s="7">
        <f t="shared" si="0"/>
        <v>0</v>
      </c>
      <c r="J10" s="26"/>
    </row>
    <row r="11" spans="1:13" ht="140.25" customHeight="1" x14ac:dyDescent="0.25">
      <c r="A11" s="1" t="s">
        <v>19</v>
      </c>
      <c r="B11" s="1" t="s">
        <v>11</v>
      </c>
      <c r="C11" s="1" t="s">
        <v>20</v>
      </c>
      <c r="D11" s="1" t="s">
        <v>64</v>
      </c>
      <c r="E11" s="4">
        <v>45446</v>
      </c>
      <c r="F11" s="6" t="s">
        <v>21</v>
      </c>
      <c r="G11" s="7">
        <v>269352</v>
      </c>
      <c r="H11" s="10">
        <v>269352</v>
      </c>
      <c r="I11" s="7">
        <f t="shared" si="0"/>
        <v>0</v>
      </c>
      <c r="J11" s="26"/>
    </row>
    <row r="12" spans="1:13" ht="266.25" customHeight="1" x14ac:dyDescent="0.25">
      <c r="A12" s="1" t="s">
        <v>12</v>
      </c>
      <c r="B12" s="1" t="s">
        <v>14</v>
      </c>
      <c r="C12" s="1" t="s">
        <v>22</v>
      </c>
      <c r="D12" s="1" t="s">
        <v>65</v>
      </c>
      <c r="E12" s="4">
        <v>45457</v>
      </c>
      <c r="F12" s="6" t="s">
        <v>69</v>
      </c>
      <c r="G12" s="7">
        <v>10281803.960000001</v>
      </c>
      <c r="H12" s="10">
        <v>9275940.4551999997</v>
      </c>
      <c r="I12" s="29">
        <f t="shared" si="0"/>
        <v>1005863.5048000012</v>
      </c>
      <c r="J12" s="28" t="s">
        <v>70</v>
      </c>
    </row>
    <row r="13" spans="1:13" ht="220.5" x14ac:dyDescent="0.25">
      <c r="A13" s="1" t="s">
        <v>12</v>
      </c>
      <c r="B13" s="1" t="s">
        <v>14</v>
      </c>
      <c r="C13" s="1" t="s">
        <v>46</v>
      </c>
      <c r="D13" s="1" t="s">
        <v>66</v>
      </c>
      <c r="E13" s="4">
        <v>45471</v>
      </c>
      <c r="F13" s="6" t="s">
        <v>23</v>
      </c>
      <c r="G13" s="7">
        <v>39086417.159999996</v>
      </c>
      <c r="H13" s="10">
        <v>29854495.174000002</v>
      </c>
      <c r="I13" s="29">
        <f t="shared" si="0"/>
        <v>9231921.985999994</v>
      </c>
      <c r="J13" s="28" t="s">
        <v>70</v>
      </c>
    </row>
    <row r="14" spans="1:13" ht="46.5" customHeight="1" x14ac:dyDescent="0.25">
      <c r="A14" s="33" t="s">
        <v>12</v>
      </c>
      <c r="B14" s="33" t="s">
        <v>11</v>
      </c>
      <c r="C14" s="33" t="s">
        <v>32</v>
      </c>
      <c r="D14" s="1" t="s">
        <v>24</v>
      </c>
      <c r="E14" s="4">
        <v>45474</v>
      </c>
      <c r="F14" s="31" t="s">
        <v>38</v>
      </c>
      <c r="G14" s="7">
        <v>1372497.78</v>
      </c>
      <c r="H14" s="10">
        <v>1372497.7820000001</v>
      </c>
      <c r="I14" s="7">
        <v>0</v>
      </c>
      <c r="J14" s="26"/>
      <c r="M14" s="13"/>
    </row>
    <row r="15" spans="1:13" ht="66.75" customHeight="1" x14ac:dyDescent="0.25">
      <c r="A15" s="34"/>
      <c r="B15" s="34"/>
      <c r="C15" s="34"/>
      <c r="D15" s="1" t="s">
        <v>56</v>
      </c>
      <c r="E15" s="4">
        <v>45545</v>
      </c>
      <c r="F15" s="32"/>
      <c r="G15" s="7">
        <v>340465.67</v>
      </c>
      <c r="H15" s="10">
        <v>334585.38</v>
      </c>
      <c r="I15" s="7">
        <v>0</v>
      </c>
      <c r="J15" s="26"/>
      <c r="M15" s="13"/>
    </row>
    <row r="16" spans="1:13" ht="126" x14ac:dyDescent="0.25">
      <c r="A16" s="1" t="s">
        <v>12</v>
      </c>
      <c r="B16" s="1" t="s">
        <v>11</v>
      </c>
      <c r="C16" s="1" t="s">
        <v>17</v>
      </c>
      <c r="D16" s="1" t="s">
        <v>25</v>
      </c>
      <c r="E16" s="4">
        <v>45525</v>
      </c>
      <c r="F16" s="6" t="s">
        <v>39</v>
      </c>
      <c r="G16" s="7">
        <v>1350240</v>
      </c>
      <c r="H16" s="10">
        <v>1350240</v>
      </c>
      <c r="I16" s="7">
        <f t="shared" si="0"/>
        <v>0</v>
      </c>
      <c r="J16" s="26"/>
    </row>
    <row r="17" spans="1:11" ht="48" customHeight="1" x14ac:dyDescent="0.25">
      <c r="A17" s="33" t="s">
        <v>12</v>
      </c>
      <c r="B17" s="33" t="s">
        <v>11</v>
      </c>
      <c r="C17" s="33" t="s">
        <v>33</v>
      </c>
      <c r="D17" s="1" t="s">
        <v>26</v>
      </c>
      <c r="E17" s="4">
        <v>45525</v>
      </c>
      <c r="F17" s="31" t="s">
        <v>40</v>
      </c>
      <c r="G17" s="7">
        <v>2190132.9730000002</v>
      </c>
      <c r="H17" s="10">
        <v>2190132.4300000002</v>
      </c>
      <c r="I17" s="7">
        <v>0</v>
      </c>
      <c r="J17" s="26"/>
    </row>
    <row r="18" spans="1:11" ht="42.75" x14ac:dyDescent="0.25">
      <c r="A18" s="34"/>
      <c r="B18" s="34"/>
      <c r="C18" s="34"/>
      <c r="D18" s="1" t="s">
        <v>67</v>
      </c>
      <c r="E18" s="4">
        <v>45562</v>
      </c>
      <c r="F18" s="32"/>
      <c r="G18" s="7">
        <v>285227.65999999997</v>
      </c>
      <c r="H18" s="10">
        <v>285227.65999999997</v>
      </c>
      <c r="I18" s="7">
        <f t="shared" si="0"/>
        <v>0</v>
      </c>
      <c r="J18" s="26"/>
    </row>
    <row r="19" spans="1:11" ht="109.5" customHeight="1" x14ac:dyDescent="0.25">
      <c r="A19" s="8" t="s">
        <v>12</v>
      </c>
      <c r="B19" s="8" t="s">
        <v>11</v>
      </c>
      <c r="C19" s="8" t="s">
        <v>17</v>
      </c>
      <c r="D19" s="8" t="s">
        <v>27</v>
      </c>
      <c r="E19" s="9">
        <v>45520</v>
      </c>
      <c r="F19" s="6" t="s">
        <v>41</v>
      </c>
      <c r="G19" s="10">
        <v>218080</v>
      </c>
      <c r="H19" s="10">
        <v>218080</v>
      </c>
      <c r="I19" s="7">
        <f t="shared" si="0"/>
        <v>0</v>
      </c>
      <c r="J19" s="26"/>
    </row>
    <row r="20" spans="1:11" ht="84.75" customHeight="1" x14ac:dyDescent="0.25">
      <c r="A20" s="1" t="s">
        <v>12</v>
      </c>
      <c r="B20" s="1" t="s">
        <v>11</v>
      </c>
      <c r="C20" s="1" t="s">
        <v>34</v>
      </c>
      <c r="D20" s="1" t="s">
        <v>28</v>
      </c>
      <c r="E20" s="4">
        <v>45520</v>
      </c>
      <c r="F20" s="6" t="s">
        <v>42</v>
      </c>
      <c r="G20" s="7">
        <v>629312.68999999994</v>
      </c>
      <c r="H20" s="10">
        <v>629311.85840000003</v>
      </c>
      <c r="I20" s="7">
        <v>0</v>
      </c>
      <c r="J20" s="26"/>
    </row>
    <row r="21" spans="1:11" ht="59.25" customHeight="1" x14ac:dyDescent="0.25">
      <c r="A21" s="33" t="s">
        <v>12</v>
      </c>
      <c r="B21" s="33" t="s">
        <v>11</v>
      </c>
      <c r="C21" s="33" t="s">
        <v>35</v>
      </c>
      <c r="D21" s="1" t="s">
        <v>29</v>
      </c>
      <c r="E21" s="4">
        <v>45525</v>
      </c>
      <c r="F21" s="31" t="s">
        <v>43</v>
      </c>
      <c r="G21" s="7">
        <v>650776.68000000005</v>
      </c>
      <c r="H21" s="10">
        <v>650776.68200000003</v>
      </c>
      <c r="I21" s="7">
        <v>0</v>
      </c>
      <c r="J21" s="26"/>
    </row>
    <row r="22" spans="1:11" ht="54" customHeight="1" x14ac:dyDescent="0.25">
      <c r="A22" s="34"/>
      <c r="B22" s="34"/>
      <c r="C22" s="34"/>
      <c r="D22" s="1" t="s">
        <v>57</v>
      </c>
      <c r="E22" s="4">
        <v>45582</v>
      </c>
      <c r="F22" s="32"/>
      <c r="G22" s="7">
        <v>97422.720000000001</v>
      </c>
      <c r="H22" s="10">
        <v>83120.990000000005</v>
      </c>
      <c r="I22" s="7">
        <v>0</v>
      </c>
      <c r="J22" s="26"/>
    </row>
    <row r="23" spans="1:11" ht="192.75" customHeight="1" x14ac:dyDescent="0.25">
      <c r="A23" s="21" t="s">
        <v>12</v>
      </c>
      <c r="B23" s="21" t="s">
        <v>14</v>
      </c>
      <c r="C23" s="21" t="s">
        <v>36</v>
      </c>
      <c r="D23" s="21" t="s">
        <v>30</v>
      </c>
      <c r="E23" s="22">
        <v>45524</v>
      </c>
      <c r="F23" s="23" t="s">
        <v>44</v>
      </c>
      <c r="G23" s="24">
        <v>33795580.030000001</v>
      </c>
      <c r="H23" s="25">
        <v>30697656.510000005</v>
      </c>
      <c r="I23" s="30">
        <f t="shared" si="0"/>
        <v>3097923.5199999958</v>
      </c>
      <c r="J23" s="28" t="s">
        <v>70</v>
      </c>
    </row>
    <row r="24" spans="1:11" ht="82.5" customHeight="1" x14ac:dyDescent="0.25">
      <c r="A24" s="18" t="s">
        <v>10</v>
      </c>
      <c r="B24" s="18" t="s">
        <v>11</v>
      </c>
      <c r="C24" s="18" t="s">
        <v>37</v>
      </c>
      <c r="D24" s="18" t="s">
        <v>31</v>
      </c>
      <c r="E24" s="19">
        <v>45531</v>
      </c>
      <c r="F24" s="6" t="s">
        <v>45</v>
      </c>
      <c r="G24" s="7">
        <v>472199.62</v>
      </c>
      <c r="H24" s="10">
        <v>472199.62</v>
      </c>
      <c r="I24" s="7">
        <f t="shared" si="0"/>
        <v>0</v>
      </c>
      <c r="J24" s="26"/>
    </row>
    <row r="25" spans="1:11" ht="108" customHeight="1" x14ac:dyDescent="0.25">
      <c r="A25" s="18" t="s">
        <v>12</v>
      </c>
      <c r="B25" s="18" t="s">
        <v>11</v>
      </c>
      <c r="C25" s="18" t="s">
        <v>50</v>
      </c>
      <c r="D25" s="18" t="s">
        <v>52</v>
      </c>
      <c r="E25" s="19">
        <v>45611</v>
      </c>
      <c r="F25" s="6" t="s">
        <v>54</v>
      </c>
      <c r="G25" s="7">
        <v>470919.33</v>
      </c>
      <c r="H25" s="10">
        <v>188367.73</v>
      </c>
      <c r="I25" s="29">
        <f t="shared" si="0"/>
        <v>282551.59999999998</v>
      </c>
      <c r="J25" s="28" t="s">
        <v>70</v>
      </c>
    </row>
    <row r="26" spans="1:11" ht="95.25" customHeight="1" x14ac:dyDescent="0.25">
      <c r="A26" s="18" t="s">
        <v>12</v>
      </c>
      <c r="B26" s="18" t="s">
        <v>11</v>
      </c>
      <c r="C26" s="18" t="s">
        <v>51</v>
      </c>
      <c r="D26" s="18" t="s">
        <v>53</v>
      </c>
      <c r="E26" s="19">
        <v>45611</v>
      </c>
      <c r="F26" s="6" t="s">
        <v>55</v>
      </c>
      <c r="G26" s="7">
        <v>1006625.57</v>
      </c>
      <c r="H26" s="10">
        <v>402650.23</v>
      </c>
      <c r="I26" s="29">
        <f t="shared" si="0"/>
        <v>603975.34</v>
      </c>
      <c r="J26" s="28" t="s">
        <v>70</v>
      </c>
    </row>
    <row r="27" spans="1:11" ht="21" customHeight="1" x14ac:dyDescent="0.25">
      <c r="F27" s="5" t="s">
        <v>2</v>
      </c>
      <c r="G27" s="11">
        <f>SUM(G5:G26)</f>
        <v>140950973.14300004</v>
      </c>
      <c r="H27" s="17">
        <f>SUM(H5:H26)</f>
        <v>116212547.95160002</v>
      </c>
      <c r="I27" s="11">
        <f>SUM(I5:I26)</f>
        <v>24645307.030799996</v>
      </c>
    </row>
    <row r="28" spans="1:11" x14ac:dyDescent="0.25">
      <c r="G28" s="20"/>
      <c r="H28" s="13"/>
      <c r="I28" s="13"/>
    </row>
    <row r="29" spans="1:11" x14ac:dyDescent="0.25">
      <c r="K29" s="15"/>
    </row>
    <row r="30" spans="1:11" x14ac:dyDescent="0.25">
      <c r="H30" s="13"/>
      <c r="K30" s="15"/>
    </row>
    <row r="31" spans="1:11" x14ac:dyDescent="0.25">
      <c r="H31" s="13"/>
      <c r="K31" s="16"/>
    </row>
  </sheetData>
  <mergeCells count="16">
    <mergeCell ref="A4:F4"/>
    <mergeCell ref="A14:A15"/>
    <mergeCell ref="B14:B15"/>
    <mergeCell ref="C14:C15"/>
    <mergeCell ref="A1:J1"/>
    <mergeCell ref="A2:J2"/>
    <mergeCell ref="A3:J3"/>
    <mergeCell ref="F17:F18"/>
    <mergeCell ref="F21:F22"/>
    <mergeCell ref="F14:F15"/>
    <mergeCell ref="A17:A18"/>
    <mergeCell ref="B17:B18"/>
    <mergeCell ref="C17:C18"/>
    <mergeCell ref="A21:A22"/>
    <mergeCell ref="B21:B22"/>
    <mergeCell ref="C21:C22"/>
  </mergeCells>
  <conditionalFormatting sqref="G4:J4 A5:I13 A14:C14 F14 D14:E15 G14:I15 A16:I17 D18:E18 G18:I18 A19:I20 A21:C21 F21 D21:E22 G21:I22 A23:I26 F27:I27">
    <cfRule type="containsText" dxfId="1" priority="1" operator="containsText" text="PENDIENTE&#10;ADJUDICADO (S)">
      <formula>NOT(ISERROR(SEARCH("PENDIENTE
ADJUDICADO (S)",A4)))</formula>
    </cfRule>
    <cfRule type="containsBlanks" dxfId="0" priority="2">
      <formula>LEN(TRIM(A4))=0</formula>
    </cfRule>
  </conditionalFormatting>
  <printOptions horizontalCentered="1"/>
  <pageMargins left="0.70866141732283472" right="0.70866141732283472" top="0.74803149606299213" bottom="0.74803149606299213" header="0.31496062992125984" footer="0.31496062992125984"/>
  <pageSetup scale="42" fitToHeight="1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TSJ</vt:lpstr>
      <vt:lpstr>TSJ!Área_de_impresión</vt:lpstr>
      <vt:lpstr>TSJ!Títulos_a_imprimir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FALOMIR</dc:creator>
  <cp:lastModifiedBy>Tribunal Superior de Justicia del Poder Judicial del E</cp:lastModifiedBy>
  <cp:lastPrinted>2025-01-20T16:22:43Z</cp:lastPrinted>
  <dcterms:created xsi:type="dcterms:W3CDTF">2023-10-20T17:46:07Z</dcterms:created>
  <dcterms:modified xsi:type="dcterms:W3CDTF">2025-02-01T06:33:45Z</dcterms:modified>
</cp:coreProperties>
</file>